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CCA2691-747F-448E-AC9C-2035F95A1B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8" i="1" s="1"/>
  <c r="C9" i="1" s="1"/>
  <c r="C14" i="1"/>
  <c r="C10" i="1" l="1"/>
  <c r="C15" i="1" s="1"/>
  <c r="C16" i="1" l="1"/>
</calcChain>
</file>

<file path=xl/sharedStrings.xml><?xml version="1.0" encoding="utf-8"?>
<sst xmlns="http://schemas.openxmlformats.org/spreadsheetml/2006/main" count="14" uniqueCount="14">
  <si>
    <t>ano</t>
  </si>
  <si>
    <t>fluxo</t>
  </si>
  <si>
    <t>TMA</t>
  </si>
  <si>
    <t>Payback</t>
  </si>
  <si>
    <t>anos</t>
  </si>
  <si>
    <t>TIR</t>
  </si>
  <si>
    <t>VPL</t>
  </si>
  <si>
    <t>Link para vídeo:</t>
  </si>
  <si>
    <t>https://youtu.be/ubkvA0glPR4</t>
  </si>
  <si>
    <t>Lista de estudos de caso Resolvidos</t>
  </si>
  <si>
    <t xml:space="preserve">Material criado por prof. flávio moita e disponibilizado para seus alunos </t>
  </si>
  <si>
    <t>Flávio Moita</t>
  </si>
  <si>
    <t xml:space="preserve">https://flaviomoita.com.br </t>
  </si>
  <si>
    <t>https://flaviomoita.com.br/1a-lista-de-estudo-de-caso/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</si>
</sst>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10" fontId="0" fillId="0" borderId="0" xfId="0" applyNumberFormat="1"/>
    <xf numFmtId="8" fontId="0" fillId="0" borderId="0" xfId="0" applyNumberFormat="1"/>
    <xf numFmtId="43" fontId="0" fillId="0" borderId="0" xfId="2" applyFont="1"/>
    <xf numFmtId="0" fontId="0" fillId="0" borderId="0" xfId="0" applyAlignment="1"/>
    <xf numFmtId="0" fontId="0" fillId="2" borderId="0" xfId="0" applyFill="1"/>
    <xf numFmtId="0" fontId="2" fillId="2" borderId="0" xfId="3" applyFill="1"/>
    <xf numFmtId="0" fontId="0" fillId="2" borderId="0" xfId="0" applyFill="1" applyAlignme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3"/>
  </cellXfs>
  <cellStyles count="4">
    <cellStyle name="Hiperlink" xfId="3" builtinId="8"/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laviomoita.com.br/1a-lista-de-estudo-de-caso/" TargetMode="External"/><Relationship Id="rId2" Type="http://schemas.openxmlformats.org/officeDocument/2006/relationships/hyperlink" Target="https://youtu.be/ubkvA0glPR4" TargetMode="External"/><Relationship Id="rId1" Type="http://schemas.openxmlformats.org/officeDocument/2006/relationships/hyperlink" Target="http://flaviomoita.com.br/1a-lista-de-estudo-de-caso/" TargetMode="External"/><Relationship Id="rId4" Type="http://schemas.openxmlformats.org/officeDocument/2006/relationships/hyperlink" Target="https://flaviomoit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150" zoomScaleNormal="150" workbookViewId="0">
      <selection activeCell="E10" sqref="E10"/>
    </sheetView>
  </sheetViews>
  <sheetFormatPr defaultRowHeight="15" x14ac:dyDescent="0.25"/>
  <cols>
    <col min="3" max="3" width="14.42578125" bestFit="1" customWidth="1"/>
    <col min="5" max="6" width="50.85546875" bestFit="1" customWidth="1"/>
  </cols>
  <sheetData>
    <row r="1" spans="1:5" ht="15.75" x14ac:dyDescent="0.25">
      <c r="A1" s="10" t="s">
        <v>10</v>
      </c>
      <c r="B1" s="11"/>
      <c r="C1" s="11"/>
    </row>
    <row r="2" spans="1:5" x14ac:dyDescent="0.25">
      <c r="A2" s="12" t="s">
        <v>11</v>
      </c>
      <c r="B2" s="13" t="s">
        <v>12</v>
      </c>
    </row>
    <row r="4" spans="1:5" x14ac:dyDescent="0.25">
      <c r="B4" s="1" t="s">
        <v>0</v>
      </c>
      <c r="C4" s="1" t="s">
        <v>1</v>
      </c>
    </row>
    <row r="5" spans="1:5" x14ac:dyDescent="0.25">
      <c r="B5" s="1">
        <v>0</v>
      </c>
      <c r="C5" s="2">
        <v>-100000</v>
      </c>
    </row>
    <row r="6" spans="1:5" x14ac:dyDescent="0.25">
      <c r="B6" s="1">
        <v>1</v>
      </c>
      <c r="C6" s="2">
        <v>40000</v>
      </c>
      <c r="E6" s="7" t="s">
        <v>7</v>
      </c>
    </row>
    <row r="7" spans="1:5" x14ac:dyDescent="0.25">
      <c r="B7" s="1">
        <v>2</v>
      </c>
      <c r="C7" s="2">
        <f>C6</f>
        <v>40000</v>
      </c>
      <c r="E7" s="8" t="s">
        <v>8</v>
      </c>
    </row>
    <row r="8" spans="1:5" x14ac:dyDescent="0.25">
      <c r="B8" s="1">
        <v>3</v>
      </c>
      <c r="C8" s="2">
        <f t="shared" ref="C8:C10" si="0">C7</f>
        <v>40000</v>
      </c>
      <c r="E8" s="9" t="s">
        <v>9</v>
      </c>
    </row>
    <row r="9" spans="1:5" x14ac:dyDescent="0.25">
      <c r="B9" s="1">
        <v>4</v>
      </c>
      <c r="C9" s="2">
        <f t="shared" si="0"/>
        <v>40000</v>
      </c>
      <c r="E9" s="8" t="s">
        <v>13</v>
      </c>
    </row>
    <row r="10" spans="1:5" x14ac:dyDescent="0.25">
      <c r="B10" s="1">
        <v>5</v>
      </c>
      <c r="C10" s="2">
        <f t="shared" si="0"/>
        <v>40000</v>
      </c>
      <c r="E10" s="6"/>
    </row>
    <row r="12" spans="1:5" x14ac:dyDescent="0.25">
      <c r="B12" t="s">
        <v>2</v>
      </c>
      <c r="C12" s="3">
        <v>0.1</v>
      </c>
    </row>
    <row r="14" spans="1:5" x14ac:dyDescent="0.25">
      <c r="B14" t="s">
        <v>3</v>
      </c>
      <c r="C14" s="5">
        <f>-C5/C6</f>
        <v>2.5</v>
      </c>
      <c r="D14" t="s">
        <v>4</v>
      </c>
    </row>
    <row r="15" spans="1:5" x14ac:dyDescent="0.25">
      <c r="B15" t="s">
        <v>5</v>
      </c>
      <c r="C15" s="3">
        <f>IRR(C5:C10)</f>
        <v>0.28649290249767545</v>
      </c>
    </row>
    <row r="16" spans="1:5" x14ac:dyDescent="0.25">
      <c r="B16" t="s">
        <v>6</v>
      </c>
      <c r="C16" s="4">
        <f>NPV(C12,C6:C10)+C5</f>
        <v>51631.470776337897</v>
      </c>
    </row>
  </sheetData>
  <hyperlinks>
    <hyperlink ref="F8" r:id="rId1" display="http://flaviomoita.com.br/1a-lista-de-estudo-de-caso/" xr:uid="{00000000-0004-0000-0000-000000000000}"/>
    <hyperlink ref="E7" r:id="rId2" xr:uid="{00000000-0004-0000-0000-000001000000}"/>
    <hyperlink ref="E9" r:id="rId3" xr:uid="{00000000-0004-0000-0000-000002000000}"/>
    <hyperlink ref="B2" r:id="rId4" xr:uid="{B91EE7C3-9035-4A58-B7C4-D7DA42B69684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Usuario</cp:lastModifiedBy>
  <dcterms:created xsi:type="dcterms:W3CDTF">2019-11-03T18:28:15Z</dcterms:created>
  <dcterms:modified xsi:type="dcterms:W3CDTF">2022-08-09T17:30:57Z</dcterms:modified>
</cp:coreProperties>
</file>