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essoais\video youtube\2024\155 - 190924 - longo - Como calcular juros mensal e diário de um empréstimo no Excel\"/>
    </mc:Choice>
  </mc:AlternateContent>
  <xr:revisionPtr revIDLastSave="0" documentId="13_ncr:1_{E54A3847-D46E-4CB2-A35C-9FB358D665CD}" xr6:coauthVersionLast="47" xr6:coauthVersionMax="47" xr10:uidLastSave="{00000000-0000-0000-0000-000000000000}"/>
  <bookViews>
    <workbookView xWindow="-120" yWindow="-120" windowWidth="20730" windowHeight="11160" xr2:uid="{F5D65CEA-862E-4C8F-BEF2-A83CAFF5A55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C13" i="1"/>
  <c r="C14" i="1" s="1"/>
  <c r="C15" i="1" s="1"/>
  <c r="F6" i="1"/>
  <c r="F7" i="1" s="1"/>
  <c r="F8" i="1" s="1"/>
  <c r="C5" i="1"/>
  <c r="C6" i="1" s="1"/>
  <c r="C7" i="1" s="1"/>
</calcChain>
</file>

<file path=xl/sharedStrings.xml><?xml version="1.0" encoding="utf-8"?>
<sst xmlns="http://schemas.openxmlformats.org/spreadsheetml/2006/main" count="25" uniqueCount="10">
  <si>
    <t>Valor de empréstimo</t>
  </si>
  <si>
    <t>Taxa de juros (mês)</t>
  </si>
  <si>
    <t>Valor corrigido</t>
  </si>
  <si>
    <t>Juros do mês</t>
  </si>
  <si>
    <t>Juros ao dia</t>
  </si>
  <si>
    <t>Tempo (meses)</t>
  </si>
  <si>
    <t>Valor de Investimento</t>
  </si>
  <si>
    <t>Valor de Investimento mensal</t>
  </si>
  <si>
    <t>Link do vídeo</t>
  </si>
  <si>
    <t>https://youtu.be/C2VugWeik5I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</si>
</sst>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10" fontId="0" fillId="0" borderId="1" xfId="0" applyNumberFormat="1" applyBorder="1"/>
    <xf numFmtId="44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44" fontId="2" fillId="0" borderId="1" xfId="0" applyNumberFormat="1" applyFont="1" applyBorder="1"/>
    <xf numFmtId="8" fontId="0" fillId="0" borderId="0" xfId="0" applyNumberFormat="1"/>
    <xf numFmtId="8" fontId="0" fillId="0" borderId="1" xfId="0" applyNumberFormat="1" applyBorder="1"/>
    <xf numFmtId="0" fontId="3" fillId="0" borderId="0" xfId="2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C2VugWeik5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3C68-41BA-49FB-A137-BF41A2A6A9DA}">
  <dimension ref="B1:H15"/>
  <sheetViews>
    <sheetView tabSelected="1" zoomScale="120" zoomScaleNormal="120" workbookViewId="0">
      <selection activeCell="C2" sqref="C2"/>
    </sheetView>
  </sheetViews>
  <sheetFormatPr defaultRowHeight="15" x14ac:dyDescent="0.25"/>
  <cols>
    <col min="1" max="1" width="3" customWidth="1"/>
    <col min="2" max="2" width="19.5703125" bestFit="1" customWidth="1"/>
    <col min="3" max="3" width="12.7109375" bestFit="1" customWidth="1"/>
    <col min="4" max="4" width="5.28515625" customWidth="1"/>
    <col min="5" max="5" width="27.5703125" bestFit="1" customWidth="1"/>
    <col min="6" max="6" width="13.5703125" customWidth="1"/>
    <col min="7" max="8" width="11.28515625" bestFit="1" customWidth="1"/>
  </cols>
  <sheetData>
    <row r="1" spans="2:8" x14ac:dyDescent="0.25">
      <c r="B1" t="s">
        <v>8</v>
      </c>
      <c r="C1" s="10" t="s">
        <v>9</v>
      </c>
    </row>
    <row r="3" spans="2:8" x14ac:dyDescent="0.25">
      <c r="B3" s="5" t="s">
        <v>0</v>
      </c>
      <c r="C3" s="2">
        <v>2500</v>
      </c>
      <c r="E3" s="5" t="s">
        <v>0</v>
      </c>
      <c r="F3" s="2">
        <v>3000</v>
      </c>
    </row>
    <row r="4" spans="2:8" x14ac:dyDescent="0.25">
      <c r="B4" s="5" t="s">
        <v>1</v>
      </c>
      <c r="C4" s="3">
        <v>0.06</v>
      </c>
      <c r="E4" s="5" t="s">
        <v>1</v>
      </c>
      <c r="F4" s="3">
        <v>2.5000000000000001E-2</v>
      </c>
    </row>
    <row r="5" spans="2:8" x14ac:dyDescent="0.25">
      <c r="B5" s="5" t="s">
        <v>2</v>
      </c>
      <c r="C5" s="4">
        <f>C3*C4+C3</f>
        <v>2650</v>
      </c>
      <c r="E5" s="5" t="s">
        <v>5</v>
      </c>
      <c r="F5" s="1">
        <v>24</v>
      </c>
    </row>
    <row r="6" spans="2:8" x14ac:dyDescent="0.25">
      <c r="B6" s="6" t="s">
        <v>3</v>
      </c>
      <c r="C6" s="7">
        <f>C5-C3</f>
        <v>150</v>
      </c>
      <c r="E6" s="5" t="s">
        <v>2</v>
      </c>
      <c r="F6" s="4">
        <f>F3*(1+F4)^F5</f>
        <v>5426.1778487477668</v>
      </c>
      <c r="G6" s="8"/>
      <c r="H6" s="8"/>
    </row>
    <row r="7" spans="2:8" x14ac:dyDescent="0.25">
      <c r="B7" s="6" t="s">
        <v>4</v>
      </c>
      <c r="C7" s="7">
        <f>C6/30</f>
        <v>5</v>
      </c>
      <c r="E7" s="6" t="s">
        <v>3</v>
      </c>
      <c r="F7" s="7">
        <f>(F6-F3)/F5</f>
        <v>101.09074369782361</v>
      </c>
    </row>
    <row r="8" spans="2:8" x14ac:dyDescent="0.25">
      <c r="E8" s="6" t="s">
        <v>4</v>
      </c>
      <c r="F8" s="7">
        <f>F7/30</f>
        <v>3.3696914565941203</v>
      </c>
    </row>
    <row r="10" spans="2:8" x14ac:dyDescent="0.25">
      <c r="B10" s="5" t="s">
        <v>6</v>
      </c>
      <c r="C10" s="2">
        <v>3000</v>
      </c>
      <c r="E10" s="5" t="s">
        <v>7</v>
      </c>
      <c r="F10" s="2">
        <v>300</v>
      </c>
    </row>
    <row r="11" spans="2:8" x14ac:dyDescent="0.25">
      <c r="B11" s="5" t="s">
        <v>1</v>
      </c>
      <c r="C11" s="3">
        <v>0.01</v>
      </c>
      <c r="E11" s="5" t="s">
        <v>1</v>
      </c>
      <c r="F11" s="3">
        <v>0.01</v>
      </c>
    </row>
    <row r="12" spans="2:8" x14ac:dyDescent="0.25">
      <c r="B12" s="5" t="s">
        <v>5</v>
      </c>
      <c r="C12" s="1">
        <v>24</v>
      </c>
      <c r="E12" s="5" t="s">
        <v>5</v>
      </c>
      <c r="F12" s="1">
        <v>24</v>
      </c>
    </row>
    <row r="13" spans="2:8" x14ac:dyDescent="0.25">
      <c r="B13" s="5" t="s">
        <v>2</v>
      </c>
      <c r="C13" s="4">
        <f>C10*(1+C11)^C12</f>
        <v>3809.2039455957452</v>
      </c>
      <c r="E13" s="5" t="s">
        <v>2</v>
      </c>
      <c r="F13" s="9">
        <f>FV(F11,F12,-F10)</f>
        <v>8092.0394559574497</v>
      </c>
    </row>
    <row r="14" spans="2:8" x14ac:dyDescent="0.25">
      <c r="B14" s="6" t="s">
        <v>3</v>
      </c>
      <c r="C14" s="7">
        <f>(C13-C10)/C12</f>
        <v>33.716831066489384</v>
      </c>
      <c r="E14" s="6" t="s">
        <v>3</v>
      </c>
      <c r="F14" s="7">
        <f>(F13-(F10*F12))/F12</f>
        <v>37.168310664893738</v>
      </c>
    </row>
    <row r="15" spans="2:8" x14ac:dyDescent="0.25">
      <c r="B15" s="6" t="s">
        <v>4</v>
      </c>
      <c r="C15" s="7">
        <f>C14/30</f>
        <v>1.1238943688829794</v>
      </c>
      <c r="E15" s="6" t="s">
        <v>4</v>
      </c>
      <c r="F15" s="7">
        <f>F14/30</f>
        <v>1.2389436888297913</v>
      </c>
    </row>
  </sheetData>
  <hyperlinks>
    <hyperlink ref="C1" r:id="rId1" xr:uid="{CF483066-D3E5-41D7-8D1A-1A0E11C84132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2024-09-18T02:18:31Z</dcterms:created>
  <dcterms:modified xsi:type="dcterms:W3CDTF">2024-09-19T02:43:49Z</dcterms:modified>
</cp:coreProperties>
</file>