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Flavio\Downloads\30062020\"/>
    </mc:Choice>
  </mc:AlternateContent>
  <xr:revisionPtr revIDLastSave="0" documentId="13_ncr:1_{CCEFFE48-EC09-435D-BE8B-9687E6E78FD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C20" i="1"/>
  <c r="C21" i="1"/>
  <c r="C22" i="1"/>
  <c r="C19" i="1"/>
  <c r="D19" i="1" s="1"/>
  <c r="F19" i="1" s="1"/>
  <c r="D11" i="1"/>
  <c r="D10" i="1"/>
  <c r="D9" i="1"/>
  <c r="D8" i="1"/>
  <c r="F8" i="1" s="1"/>
  <c r="F9" i="1" s="1"/>
  <c r="F10" i="1" s="1"/>
  <c r="F11" i="1" s="1"/>
  <c r="E20" i="1" l="1"/>
  <c r="D20" i="1" s="1"/>
  <c r="F20" i="1" s="1"/>
  <c r="E21" i="1" l="1"/>
  <c r="D21" i="1" s="1"/>
  <c r="F21" i="1" s="1"/>
  <c r="E22" i="1" l="1"/>
  <c r="D22" i="1" s="1"/>
  <c r="F22" i="1" s="1"/>
</calcChain>
</file>

<file path=xl/sharedStrings.xml><?xml version="1.0" encoding="utf-8"?>
<sst xmlns="http://schemas.openxmlformats.org/spreadsheetml/2006/main" count="25" uniqueCount="15">
  <si>
    <t>mês</t>
  </si>
  <si>
    <t>prestação</t>
  </si>
  <si>
    <t>amortização</t>
  </si>
  <si>
    <t>juros</t>
  </si>
  <si>
    <t>saldo devedor</t>
  </si>
  <si>
    <t>-</t>
  </si>
  <si>
    <t>Tabela automática</t>
  </si>
  <si>
    <t>Tabela manual com arredondamentos</t>
  </si>
  <si>
    <t>LINK PARA  O ARTIGO</t>
  </si>
  <si>
    <t>LINK PARA O LIVRO</t>
  </si>
  <si>
    <t>VEJA TAMBÉM ESTA LISTA DE ESTUDOS DE CASO DE ANÁLISE DE INVESTIMENTOS</t>
  </si>
  <si>
    <t>http://flaviomoita.com.br/1a-lista-de-estudo-de-caso/</t>
  </si>
  <si>
    <t xml:space="preserve">Material criado por prof. flávio moita e disponibilizado para seus alunos </t>
  </si>
  <si>
    <t>Flávio Moita</t>
  </si>
  <si>
    <t xml:space="preserve">http://flaviomoita.com.br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</si>
</sst>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00;[Red]\-&quot;R$&quot;\ #,##0.0000"/>
    <numFmt numFmtId="165" formatCode="_-&quot;R$&quot;\ * #,##0.0000_-;\-&quot;R$&quot;\ * #,##0.00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24"/>
      <color rgb="FFFF0000"/>
      <name val="Calibri"/>
      <family val="2"/>
      <scheme val="minor"/>
    </font>
    <font>
      <sz val="11"/>
      <color theme="1"/>
      <name val="Comic Sans MS"/>
      <family val="4"/>
    </font>
    <font>
      <u/>
      <sz val="11"/>
      <color theme="10"/>
      <name val="Comic Sans MS"/>
      <family val="4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2" borderId="0" xfId="0" applyFill="1" applyBorder="1"/>
    <xf numFmtId="0" fontId="2" fillId="2" borderId="1" xfId="0" applyFont="1" applyFill="1" applyBorder="1" applyAlignment="1">
      <alignment horizontal="center"/>
    </xf>
    <xf numFmtId="44" fontId="2" fillId="2" borderId="1" xfId="1" applyFont="1" applyFill="1" applyBorder="1" applyAlignment="1">
      <alignment horizontal="center"/>
    </xf>
    <xf numFmtId="8" fontId="2" fillId="2" borderId="1" xfId="0" applyNumberFormat="1" applyFont="1" applyFill="1" applyBorder="1" applyAlignment="1">
      <alignment horizontal="center"/>
    </xf>
    <xf numFmtId="44" fontId="2" fillId="2" borderId="1" xfId="0" applyNumberFormat="1" applyFont="1" applyFill="1" applyBorder="1" applyAlignment="1">
      <alignment horizontal="center"/>
    </xf>
    <xf numFmtId="0" fontId="2" fillId="3" borderId="0" xfId="0" applyFont="1" applyFill="1" applyBorder="1"/>
    <xf numFmtId="164" fontId="2" fillId="2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4" fillId="3" borderId="2" xfId="2" applyFont="1" applyFill="1" applyBorder="1" applyAlignment="1">
      <alignment horizontal="center"/>
    </xf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0" fontId="4" fillId="3" borderId="7" xfId="2" applyFont="1" applyFill="1" applyBorder="1" applyAlignment="1">
      <alignment horizontal="center"/>
    </xf>
    <xf numFmtId="0" fontId="5" fillId="3" borderId="0" xfId="0" applyFont="1" applyFill="1" applyAlignment="1">
      <alignment horizontal="center" wrapText="1"/>
    </xf>
    <xf numFmtId="0" fontId="6" fillId="3" borderId="0" xfId="2" applyFont="1" applyFill="1" applyAlignment="1">
      <alignment horizontal="center"/>
    </xf>
    <xf numFmtId="0" fontId="8" fillId="0" borderId="0" xfId="0" applyFont="1"/>
    <xf numFmtId="0" fontId="9" fillId="0" borderId="0" xfId="0" applyFont="1"/>
    <xf numFmtId="0" fontId="7" fillId="0" borderId="0" xfId="0" applyFont="1"/>
    <xf numFmtId="0" fontId="3" fillId="0" borderId="0" xfId="2"/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laviomoita.com.br/1a-lista-de-estudo-de-caso/" TargetMode="External"/><Relationship Id="rId2" Type="http://schemas.openxmlformats.org/officeDocument/2006/relationships/hyperlink" Target="http://calculadorajuroscompostos.com.br/tabela-price-amortizacao-emprestimos/" TargetMode="External"/><Relationship Id="rId1" Type="http://schemas.openxmlformats.org/officeDocument/2006/relationships/hyperlink" Target="https://amzn.to/2QlbFsc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flaviomoita.com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workbookViewId="0">
      <selection activeCell="A2" sqref="A2"/>
    </sheetView>
  </sheetViews>
  <sheetFormatPr defaultRowHeight="15" x14ac:dyDescent="0.25"/>
  <cols>
    <col min="1" max="1" width="13" style="1" customWidth="1"/>
    <col min="2" max="5" width="19.42578125" style="1" customWidth="1"/>
    <col min="6" max="6" width="21.7109375" style="1" bestFit="1" customWidth="1"/>
    <col min="7" max="16384" width="9.140625" style="1"/>
  </cols>
  <sheetData>
    <row r="1" spans="1:14" customFormat="1" ht="15.75" x14ac:dyDescent="0.25">
      <c r="A1" s="18" t="s">
        <v>12</v>
      </c>
      <c r="B1" s="19"/>
      <c r="C1" s="19"/>
    </row>
    <row r="2" spans="1:14" customFormat="1" x14ac:dyDescent="0.25">
      <c r="A2" s="20" t="s">
        <v>13</v>
      </c>
      <c r="B2" s="21" t="s">
        <v>14</v>
      </c>
    </row>
    <row r="3" spans="1:14" customFormat="1" x14ac:dyDescent="0.25"/>
    <row r="4" spans="1:14" s="6" customFormat="1" ht="18" x14ac:dyDescent="0.25">
      <c r="A4" s="6" t="s">
        <v>7</v>
      </c>
    </row>
    <row r="5" spans="1:14" ht="15.75" thickBot="1" x14ac:dyDescent="0.3"/>
    <row r="6" spans="1:14" ht="18" x14ac:dyDescent="0.25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H6" s="10" t="s">
        <v>8</v>
      </c>
      <c r="I6" s="11"/>
      <c r="J6" s="11"/>
      <c r="K6" s="11"/>
      <c r="L6" s="12"/>
    </row>
    <row r="7" spans="1:14" ht="18.75" thickBot="1" x14ac:dyDescent="0.3">
      <c r="B7" s="2">
        <v>0</v>
      </c>
      <c r="C7" s="2" t="s">
        <v>5</v>
      </c>
      <c r="D7" s="2" t="s">
        <v>5</v>
      </c>
      <c r="E7" s="2" t="s">
        <v>5</v>
      </c>
      <c r="F7" s="3">
        <v>1000</v>
      </c>
      <c r="H7" s="13"/>
      <c r="I7" s="14"/>
      <c r="J7" s="14"/>
      <c r="K7" s="14"/>
      <c r="L7" s="15"/>
    </row>
    <row r="8" spans="1:14" ht="18" x14ac:dyDescent="0.25">
      <c r="B8" s="2">
        <v>1</v>
      </c>
      <c r="C8" s="4">
        <v>282.01</v>
      </c>
      <c r="D8" s="4">
        <f>C8-E8</f>
        <v>232.01</v>
      </c>
      <c r="E8" s="5">
        <v>50</v>
      </c>
      <c r="F8" s="3">
        <f>F7-D8</f>
        <v>767.99</v>
      </c>
    </row>
    <row r="9" spans="1:14" ht="18.75" thickBot="1" x14ac:dyDescent="0.3">
      <c r="B9" s="2">
        <v>2</v>
      </c>
      <c r="C9" s="4">
        <v>282.01</v>
      </c>
      <c r="D9" s="4">
        <f>C9-E9</f>
        <v>243.60999999999999</v>
      </c>
      <c r="E9" s="5">
        <v>38.4</v>
      </c>
      <c r="F9" s="3">
        <f>F8-D9</f>
        <v>524.38</v>
      </c>
    </row>
    <row r="10" spans="1:14" ht="18" x14ac:dyDescent="0.25">
      <c r="B10" s="2">
        <v>3</v>
      </c>
      <c r="C10" s="4">
        <v>282.01</v>
      </c>
      <c r="D10" s="4">
        <f>C10-E10</f>
        <v>255.79</v>
      </c>
      <c r="E10" s="5">
        <v>26.22</v>
      </c>
      <c r="F10" s="3">
        <f>F9-D10</f>
        <v>268.59000000000003</v>
      </c>
      <c r="H10" s="10" t="s">
        <v>9</v>
      </c>
      <c r="I10" s="11"/>
      <c r="J10" s="11"/>
      <c r="K10" s="11"/>
      <c r="L10" s="12"/>
    </row>
    <row r="11" spans="1:14" ht="18.75" thickBot="1" x14ac:dyDescent="0.3">
      <c r="B11" s="2">
        <v>4</v>
      </c>
      <c r="C11" s="4">
        <v>282.01</v>
      </c>
      <c r="D11" s="4">
        <f>C11-E11</f>
        <v>268.58</v>
      </c>
      <c r="E11" s="5">
        <v>13.43</v>
      </c>
      <c r="F11" s="3">
        <f>F10-D11</f>
        <v>1.0000000000047748E-2</v>
      </c>
      <c r="H11" s="13"/>
      <c r="I11" s="14"/>
      <c r="J11" s="14"/>
      <c r="K11" s="14"/>
      <c r="L11" s="15"/>
    </row>
    <row r="14" spans="1:14" s="6" customFormat="1" ht="18" x14ac:dyDescent="0.25">
      <c r="A14" s="6" t="s">
        <v>6</v>
      </c>
    </row>
    <row r="16" spans="1:14" x14ac:dyDescent="0.25">
      <c r="H16" s="16" t="s">
        <v>10</v>
      </c>
      <c r="I16" s="16"/>
      <c r="J16" s="16"/>
      <c r="K16" s="16"/>
      <c r="L16" s="16"/>
      <c r="M16" s="16"/>
      <c r="N16" s="16"/>
    </row>
    <row r="17" spans="2:14" ht="18.75" customHeight="1" x14ac:dyDescent="0.25">
      <c r="B17" s="2" t="s">
        <v>0</v>
      </c>
      <c r="C17" s="2" t="s">
        <v>1</v>
      </c>
      <c r="D17" s="2" t="s">
        <v>2</v>
      </c>
      <c r="E17" s="2" t="s">
        <v>3</v>
      </c>
      <c r="F17" s="2" t="s">
        <v>4</v>
      </c>
      <c r="H17" s="16"/>
      <c r="I17" s="16"/>
      <c r="J17" s="16"/>
      <c r="K17" s="16"/>
      <c r="L17" s="16"/>
      <c r="M17" s="16"/>
      <c r="N17" s="16"/>
    </row>
    <row r="18" spans="2:14" ht="18.75" x14ac:dyDescent="0.3">
      <c r="B18" s="2">
        <v>0</v>
      </c>
      <c r="C18" s="2" t="s">
        <v>5</v>
      </c>
      <c r="D18" s="2" t="s">
        <v>5</v>
      </c>
      <c r="E18" s="2" t="s">
        <v>5</v>
      </c>
      <c r="F18" s="9">
        <v>1000</v>
      </c>
      <c r="H18" s="17" t="s">
        <v>11</v>
      </c>
      <c r="I18" s="17"/>
      <c r="J18" s="17"/>
      <c r="K18" s="17"/>
      <c r="L18" s="17"/>
      <c r="M18" s="17"/>
      <c r="N18" s="17"/>
    </row>
    <row r="19" spans="2:14" ht="18" x14ac:dyDescent="0.25">
      <c r="B19" s="2">
        <v>1</v>
      </c>
      <c r="C19" s="7">
        <f>PMT(0.05,4,-1000,,)</f>
        <v>282.01183260346278</v>
      </c>
      <c r="D19" s="7">
        <f>C19-E19</f>
        <v>232.01183260346278</v>
      </c>
      <c r="E19" s="7">
        <f>F18*0.05</f>
        <v>50</v>
      </c>
      <c r="F19" s="8">
        <f>F18-D19</f>
        <v>767.98816739653716</v>
      </c>
    </row>
    <row r="20" spans="2:14" ht="18" x14ac:dyDescent="0.25">
      <c r="B20" s="2">
        <v>2</v>
      </c>
      <c r="C20" s="7">
        <f t="shared" ref="C20:C22" si="0">PMT(0.05,4,-1000,,)</f>
        <v>282.01183260346278</v>
      </c>
      <c r="D20" s="7">
        <f t="shared" ref="D20:D22" si="1">C20-E20</f>
        <v>243.61242423363592</v>
      </c>
      <c r="E20" s="7">
        <f t="shared" ref="E20:E22" si="2">F19*0.05</f>
        <v>38.399408369826858</v>
      </c>
      <c r="F20" s="8">
        <f t="shared" ref="F20:F22" si="3">F19-D20</f>
        <v>524.37574316290124</v>
      </c>
    </row>
    <row r="21" spans="2:14" ht="18" x14ac:dyDescent="0.25">
      <c r="B21" s="2">
        <v>3</v>
      </c>
      <c r="C21" s="7">
        <f t="shared" si="0"/>
        <v>282.01183260346278</v>
      </c>
      <c r="D21" s="7">
        <f t="shared" si="1"/>
        <v>255.79304544531772</v>
      </c>
      <c r="E21" s="7">
        <f t="shared" si="2"/>
        <v>26.218787158145062</v>
      </c>
      <c r="F21" s="8">
        <f t="shared" si="3"/>
        <v>268.58269771758353</v>
      </c>
    </row>
    <row r="22" spans="2:14" ht="18" x14ac:dyDescent="0.25">
      <c r="B22" s="2">
        <v>4</v>
      </c>
      <c r="C22" s="7">
        <f t="shared" si="0"/>
        <v>282.01183260346278</v>
      </c>
      <c r="D22" s="7">
        <f t="shared" si="1"/>
        <v>268.58269771758359</v>
      </c>
      <c r="E22" s="7">
        <f t="shared" si="2"/>
        <v>13.429134885879177</v>
      </c>
      <c r="F22" s="8">
        <f t="shared" si="3"/>
        <v>0</v>
      </c>
    </row>
  </sheetData>
  <mergeCells count="4">
    <mergeCell ref="H6:L7"/>
    <mergeCell ref="H10:L11"/>
    <mergeCell ref="H16:N17"/>
    <mergeCell ref="H18:N18"/>
  </mergeCells>
  <hyperlinks>
    <hyperlink ref="H10:L11" r:id="rId1" display="LINK PARA O LIVRO" xr:uid="{00000000-0004-0000-0000-000000000000}"/>
    <hyperlink ref="H6:L7" r:id="rId2" display="LINK PARA  O ARTIGO" xr:uid="{00000000-0004-0000-0000-000001000000}"/>
    <hyperlink ref="H18" r:id="rId3" xr:uid="{00000000-0004-0000-0000-000002000000}"/>
    <hyperlink ref="B2" r:id="rId4" xr:uid="{A3257C31-2939-4FA8-9ABF-0CA338C03D27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Gilvania</dc:creator>
  <cp:lastModifiedBy>Gilvania</cp:lastModifiedBy>
  <dcterms:created xsi:type="dcterms:W3CDTF">2017-07-24T19:23:23Z</dcterms:created>
  <dcterms:modified xsi:type="dcterms:W3CDTF">2020-06-30T16:22:06Z</dcterms:modified>
</cp:coreProperties>
</file>