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Flavio\Downloads\30062020\"/>
    </mc:Choice>
  </mc:AlternateContent>
  <xr:revisionPtr revIDLastSave="0" documentId="13_ncr:1_{F4520477-72DA-4DBA-8549-656334F76A8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B12" i="1"/>
  <c r="B13" i="1"/>
  <c r="B14" i="1"/>
  <c r="B15" i="1"/>
  <c r="B16" i="1"/>
  <c r="B17" i="1"/>
  <c r="B18" i="1"/>
  <c r="B19" i="1"/>
  <c r="B20" i="1"/>
  <c r="B11" i="1"/>
  <c r="C11" i="1" s="1"/>
  <c r="E11" i="1" l="1"/>
  <c r="D12" i="1" s="1"/>
  <c r="C12" i="1" s="1"/>
  <c r="E12" i="1" s="1"/>
  <c r="D13" i="1" s="1"/>
  <c r="C13" i="1" s="1"/>
  <c r="E13" i="1" l="1"/>
  <c r="D14" i="1"/>
  <c r="C14" i="1" s="1"/>
  <c r="E14" i="1" s="1"/>
  <c r="D15" i="1" l="1"/>
  <c r="C15" i="1" s="1"/>
  <c r="E15" i="1" l="1"/>
  <c r="D16" i="1"/>
  <c r="C16" i="1" s="1"/>
  <c r="E16" i="1"/>
  <c r="D17" i="1" l="1"/>
  <c r="C17" i="1" s="1"/>
  <c r="E17" i="1"/>
  <c r="D18" i="1" l="1"/>
  <c r="C18" i="1" s="1"/>
  <c r="E18" i="1" s="1"/>
  <c r="D19" i="1" l="1"/>
  <c r="C19" i="1" s="1"/>
  <c r="E19" i="1" s="1"/>
  <c r="D20" i="1" l="1"/>
  <c r="C20" i="1" s="1"/>
  <c r="C21" i="1" s="1"/>
  <c r="E20" i="1"/>
</calcChain>
</file>

<file path=xl/sharedStrings.xml><?xml version="1.0" encoding="utf-8"?>
<sst xmlns="http://schemas.openxmlformats.org/spreadsheetml/2006/main" count="17" uniqueCount="15">
  <si>
    <t>prestação</t>
  </si>
  <si>
    <t>amortização</t>
  </si>
  <si>
    <t>juros</t>
  </si>
  <si>
    <t>saldo devedor</t>
  </si>
  <si>
    <t>Valor Financiado</t>
  </si>
  <si>
    <t>Taxa</t>
  </si>
  <si>
    <t>Número de meses</t>
  </si>
  <si>
    <t>mês</t>
  </si>
  <si>
    <t>-</t>
  </si>
  <si>
    <t>LINK PARA VÍDEO</t>
  </si>
  <si>
    <t>VEJA TAMBÉM ESTA LISTA DE ESTUDOS DE CASO DE ANÁLISE DE INVESTIMENTOS</t>
  </si>
  <si>
    <t>http://flaviomoita.com.br/1a-lista-de-estudo-de-caso/</t>
  </si>
  <si>
    <t xml:space="preserve">Material criado por prof. Flávio Moita e disponibilizado para seus alunos </t>
  </si>
  <si>
    <t>Flávio Moita</t>
  </si>
  <si>
    <t xml:space="preserve">http://flaviomoita.com.br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</si>
</sst>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sz val="11"/>
      <color theme="1"/>
      <name val="Comic Sans MS"/>
      <family val="4"/>
    </font>
    <font>
      <u/>
      <sz val="11"/>
      <color theme="10"/>
      <name val="Comic Sans MS"/>
      <family val="4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44" fontId="2" fillId="0" borderId="1" xfId="1" applyFont="1" applyBorder="1" applyAlignment="1">
      <alignment horizontal="right"/>
    </xf>
    <xf numFmtId="0" fontId="2" fillId="0" borderId="0" xfId="0" applyFont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8" fontId="2" fillId="0" borderId="1" xfId="0" applyNumberFormat="1" applyFont="1" applyBorder="1"/>
    <xf numFmtId="44" fontId="2" fillId="0" borderId="1" xfId="0" applyNumberFormat="1" applyFont="1" applyBorder="1"/>
    <xf numFmtId="8" fontId="2" fillId="0" borderId="0" xfId="0" applyNumberFormat="1" applyFont="1"/>
    <xf numFmtId="0" fontId="5" fillId="2" borderId="0" xfId="0" applyFont="1" applyFill="1" applyAlignment="1">
      <alignment horizontal="center" wrapText="1"/>
    </xf>
    <xf numFmtId="0" fontId="6" fillId="2" borderId="0" xfId="2" applyFont="1" applyFill="1" applyAlignment="1">
      <alignment horizontal="center"/>
    </xf>
    <xf numFmtId="0" fontId="2" fillId="0" borderId="1" xfId="0" applyFont="1" applyBorder="1" applyAlignment="1">
      <alignment horizontal="right"/>
    </xf>
    <xf numFmtId="0" fontId="4" fillId="2" borderId="0" xfId="2" applyFont="1" applyFill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2" applyFont="1"/>
  </cellXfs>
  <cellStyles count="3">
    <cellStyle name="Hiperlink" xfId="2" builtinId="8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flaviomoita.com.br/" TargetMode="External"/><Relationship Id="rId2" Type="http://schemas.openxmlformats.org/officeDocument/2006/relationships/hyperlink" Target="http://flaviomoita.com.br/1a-lista-de-estudo-de-caso/" TargetMode="External"/><Relationship Id="rId1" Type="http://schemas.openxmlformats.org/officeDocument/2006/relationships/hyperlink" Target="https://youtu.be/l9GwYEebZY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workbookViewId="0">
      <selection activeCell="A2" sqref="A2"/>
    </sheetView>
  </sheetViews>
  <sheetFormatPr defaultRowHeight="15" x14ac:dyDescent="0.2"/>
  <cols>
    <col min="1" max="1" width="22.7109375" style="2" customWidth="1"/>
    <col min="2" max="2" width="13.7109375" style="2" bestFit="1" customWidth="1"/>
    <col min="3" max="3" width="18.42578125" style="2" bestFit="1" customWidth="1"/>
    <col min="4" max="4" width="13.140625" style="2" bestFit="1" customWidth="1"/>
    <col min="5" max="5" width="15.5703125" style="2" bestFit="1" customWidth="1"/>
    <col min="6" max="16384" width="9.140625" style="2"/>
  </cols>
  <sheetData>
    <row r="1" spans="1:13" s="15" customFormat="1" ht="21" x14ac:dyDescent="0.35">
      <c r="A1" s="14" t="s">
        <v>12</v>
      </c>
    </row>
    <row r="2" spans="1:13" s="15" customFormat="1" ht="21" x14ac:dyDescent="0.35">
      <c r="A2" s="14" t="s">
        <v>13</v>
      </c>
      <c r="B2" s="16" t="s">
        <v>14</v>
      </c>
    </row>
    <row r="3" spans="1:13" s="15" customFormat="1" ht="21" x14ac:dyDescent="0.35"/>
    <row r="4" spans="1:13" x14ac:dyDescent="0.2">
      <c r="A4" s="12" t="s">
        <v>4</v>
      </c>
      <c r="B4" s="12"/>
      <c r="C4" s="1">
        <v>8000</v>
      </c>
    </row>
    <row r="5" spans="1:13" x14ac:dyDescent="0.2">
      <c r="A5" s="12" t="s">
        <v>5</v>
      </c>
      <c r="B5" s="12"/>
      <c r="C5" s="3">
        <v>0.05</v>
      </c>
    </row>
    <row r="6" spans="1:13" x14ac:dyDescent="0.2">
      <c r="A6" s="12" t="s">
        <v>6</v>
      </c>
      <c r="B6" s="12"/>
      <c r="C6" s="3">
        <v>10</v>
      </c>
      <c r="H6" s="13" t="s">
        <v>9</v>
      </c>
      <c r="I6" s="13"/>
      <c r="J6" s="13"/>
      <c r="K6" s="13"/>
      <c r="L6" s="13"/>
    </row>
    <row r="7" spans="1:13" x14ac:dyDescent="0.2">
      <c r="H7" s="13"/>
      <c r="I7" s="13"/>
      <c r="J7" s="13"/>
      <c r="K7" s="13"/>
      <c r="L7" s="13"/>
    </row>
    <row r="8" spans="1:13" x14ac:dyDescent="0.2">
      <c r="H8" s="13"/>
      <c r="I8" s="13"/>
      <c r="J8" s="13"/>
      <c r="K8" s="13"/>
      <c r="L8" s="13"/>
    </row>
    <row r="9" spans="1:13" x14ac:dyDescent="0.2">
      <c r="A9" s="4" t="s">
        <v>7</v>
      </c>
      <c r="B9" s="4" t="s">
        <v>0</v>
      </c>
      <c r="C9" s="4" t="s">
        <v>1</v>
      </c>
      <c r="D9" s="4" t="s">
        <v>2</v>
      </c>
      <c r="E9" s="4" t="s">
        <v>3</v>
      </c>
    </row>
    <row r="10" spans="1:13" x14ac:dyDescent="0.2">
      <c r="A10" s="5">
        <v>0</v>
      </c>
      <c r="B10" s="5" t="s">
        <v>8</v>
      </c>
      <c r="C10" s="5" t="s">
        <v>8</v>
      </c>
      <c r="D10" s="5" t="s">
        <v>8</v>
      </c>
      <c r="E10" s="6">
        <v>8000</v>
      </c>
    </row>
    <row r="11" spans="1:13" x14ac:dyDescent="0.2">
      <c r="A11" s="5">
        <v>1</v>
      </c>
      <c r="B11" s="7">
        <f>PMT(0.05,10,-8000,,)</f>
        <v>1036.0365997236534</v>
      </c>
      <c r="C11" s="7">
        <f>B11-D11</f>
        <v>636.03659972365335</v>
      </c>
      <c r="D11" s="8">
        <f>E10*0.05</f>
        <v>400</v>
      </c>
      <c r="E11" s="6">
        <f>E10-C11</f>
        <v>7363.9634002763469</v>
      </c>
    </row>
    <row r="12" spans="1:13" x14ac:dyDescent="0.2">
      <c r="A12" s="5">
        <v>2</v>
      </c>
      <c r="B12" s="7">
        <f t="shared" ref="B12:B20" si="0">PMT(0.05,10,-8000,,)</f>
        <v>1036.0365997236534</v>
      </c>
      <c r="C12" s="7">
        <f t="shared" ref="C12:C20" si="1">B12-D12</f>
        <v>667.83842970983596</v>
      </c>
      <c r="D12" s="8">
        <f t="shared" ref="D12:D20" si="2">E11*0.05</f>
        <v>368.19817001381739</v>
      </c>
      <c r="E12" s="6">
        <f t="shared" ref="E12:E20" si="3">E11-C12</f>
        <v>6696.1249705665105</v>
      </c>
    </row>
    <row r="13" spans="1:13" ht="37.5" customHeight="1" x14ac:dyDescent="0.3">
      <c r="A13" s="5">
        <v>3</v>
      </c>
      <c r="B13" s="7">
        <f t="shared" si="0"/>
        <v>1036.0365997236534</v>
      </c>
      <c r="C13" s="7">
        <f t="shared" si="1"/>
        <v>701.23035119532778</v>
      </c>
      <c r="D13" s="8">
        <f t="shared" si="2"/>
        <v>334.80624852832557</v>
      </c>
      <c r="E13" s="6">
        <f t="shared" si="3"/>
        <v>5994.8946193711827</v>
      </c>
      <c r="H13" s="10" t="s">
        <v>10</v>
      </c>
      <c r="I13" s="10"/>
      <c r="J13" s="10"/>
      <c r="K13" s="10"/>
      <c r="L13" s="10"/>
      <c r="M13" s="10"/>
    </row>
    <row r="14" spans="1:13" ht="16.5" x14ac:dyDescent="0.3">
      <c r="A14" s="5">
        <v>4</v>
      </c>
      <c r="B14" s="7">
        <f t="shared" si="0"/>
        <v>1036.0365997236534</v>
      </c>
      <c r="C14" s="7">
        <f t="shared" si="1"/>
        <v>736.29186875509413</v>
      </c>
      <c r="D14" s="8">
        <f t="shared" si="2"/>
        <v>299.74473096855917</v>
      </c>
      <c r="E14" s="6">
        <f t="shared" si="3"/>
        <v>5258.6027506160881</v>
      </c>
      <c r="H14" s="11" t="s">
        <v>11</v>
      </c>
      <c r="I14" s="11"/>
      <c r="J14" s="11"/>
      <c r="K14" s="11"/>
      <c r="L14" s="11"/>
      <c r="M14" s="11"/>
    </row>
    <row r="15" spans="1:13" x14ac:dyDescent="0.2">
      <c r="A15" s="5">
        <v>5</v>
      </c>
      <c r="B15" s="7">
        <f t="shared" si="0"/>
        <v>1036.0365997236534</v>
      </c>
      <c r="C15" s="7">
        <f t="shared" si="1"/>
        <v>773.10646219284899</v>
      </c>
      <c r="D15" s="8">
        <f t="shared" si="2"/>
        <v>262.93013753080442</v>
      </c>
      <c r="E15" s="6">
        <f t="shared" si="3"/>
        <v>4485.4962884232391</v>
      </c>
    </row>
    <row r="16" spans="1:13" x14ac:dyDescent="0.2">
      <c r="A16" s="5">
        <v>6</v>
      </c>
      <c r="B16" s="7">
        <f t="shared" si="0"/>
        <v>1036.0365997236534</v>
      </c>
      <c r="C16" s="7">
        <f t="shared" si="1"/>
        <v>811.76178530249138</v>
      </c>
      <c r="D16" s="8">
        <f t="shared" si="2"/>
        <v>224.27481442116198</v>
      </c>
      <c r="E16" s="6">
        <f t="shared" si="3"/>
        <v>3673.7345031207478</v>
      </c>
    </row>
    <row r="17" spans="1:5" x14ac:dyDescent="0.2">
      <c r="A17" s="5">
        <v>7</v>
      </c>
      <c r="B17" s="7">
        <f t="shared" si="0"/>
        <v>1036.0365997236534</v>
      </c>
      <c r="C17" s="7">
        <f t="shared" si="1"/>
        <v>852.34987456761598</v>
      </c>
      <c r="D17" s="8">
        <f t="shared" si="2"/>
        <v>183.6867251560374</v>
      </c>
      <c r="E17" s="6">
        <f t="shared" si="3"/>
        <v>2821.3846285531317</v>
      </c>
    </row>
    <row r="18" spans="1:5" x14ac:dyDescent="0.2">
      <c r="A18" s="5">
        <v>8</v>
      </c>
      <c r="B18" s="7">
        <f t="shared" si="0"/>
        <v>1036.0365997236534</v>
      </c>
      <c r="C18" s="7">
        <f t="shared" si="1"/>
        <v>894.96736829599672</v>
      </c>
      <c r="D18" s="8">
        <f t="shared" si="2"/>
        <v>141.0692314276566</v>
      </c>
      <c r="E18" s="6">
        <f t="shared" si="3"/>
        <v>1926.417260257135</v>
      </c>
    </row>
    <row r="19" spans="1:5" x14ac:dyDescent="0.2">
      <c r="A19" s="5">
        <v>9</v>
      </c>
      <c r="B19" s="7">
        <f t="shared" si="0"/>
        <v>1036.0365997236534</v>
      </c>
      <c r="C19" s="7">
        <f t="shared" si="1"/>
        <v>939.71573671079659</v>
      </c>
      <c r="D19" s="8">
        <f t="shared" si="2"/>
        <v>96.320863012856762</v>
      </c>
      <c r="E19" s="6">
        <f t="shared" si="3"/>
        <v>986.70152354633842</v>
      </c>
    </row>
    <row r="20" spans="1:5" x14ac:dyDescent="0.2">
      <c r="A20" s="5">
        <v>10</v>
      </c>
      <c r="B20" s="7">
        <f t="shared" si="0"/>
        <v>1036.0365997236534</v>
      </c>
      <c r="C20" s="7">
        <f t="shared" si="1"/>
        <v>986.70152354633638</v>
      </c>
      <c r="D20" s="8">
        <f t="shared" si="2"/>
        <v>49.335076177316921</v>
      </c>
      <c r="E20" s="6">
        <f t="shared" si="3"/>
        <v>2.0463630789890885E-12</v>
      </c>
    </row>
    <row r="21" spans="1:5" x14ac:dyDescent="0.2">
      <c r="C21" s="9">
        <f>SUM(C11:C20)</f>
        <v>7999.9999999999964</v>
      </c>
    </row>
  </sheetData>
  <mergeCells count="6">
    <mergeCell ref="H13:M13"/>
    <mergeCell ref="H14:M14"/>
    <mergeCell ref="A4:B4"/>
    <mergeCell ref="A5:B5"/>
    <mergeCell ref="A6:B6"/>
    <mergeCell ref="H6:L8"/>
  </mergeCells>
  <hyperlinks>
    <hyperlink ref="H6:L8" r:id="rId1" display="LINK PARA VÍDEO" xr:uid="{00000000-0004-0000-0000-000000000000}"/>
    <hyperlink ref="H14" r:id="rId2" xr:uid="{00000000-0004-0000-0000-000001000000}"/>
    <hyperlink ref="B2" r:id="rId3" xr:uid="{DDE239B0-375D-409E-B152-24F39D921C41}"/>
  </hyperlinks>
  <pageMargins left="0.511811024" right="0.511811024" top="0.78740157499999996" bottom="0.78740157499999996" header="0.31496062000000002" footer="0.31496062000000002"/>
  <pageSetup paperSize="9" orientation="portrait" horizontalDpi="0" verticalDpi="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Gilvania</dc:creator>
  <cp:lastModifiedBy>Gilvania</cp:lastModifiedBy>
  <dcterms:created xsi:type="dcterms:W3CDTF">2017-07-13T18:37:07Z</dcterms:created>
  <dcterms:modified xsi:type="dcterms:W3CDTF">2020-06-30T16:37:45Z</dcterms:modified>
</cp:coreProperties>
</file>