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Flavio\Downloads\30062020\"/>
    </mc:Choice>
  </mc:AlternateContent>
  <xr:revisionPtr revIDLastSave="0" documentId="13_ncr:1_{31C7357A-E296-40E5-B2C9-5F91ADB17A0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Plan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5" i="1" l="1"/>
  <c r="B16" i="1"/>
  <c r="B17" i="1"/>
  <c r="B18" i="1"/>
  <c r="B19" i="1"/>
  <c r="B20" i="1"/>
  <c r="B21" i="1"/>
  <c r="B14" i="1"/>
  <c r="E12" i="1"/>
  <c r="E13" i="1" s="1"/>
  <c r="B12" i="1"/>
  <c r="D12" i="1"/>
  <c r="D14" i="1" l="1"/>
  <c r="C14" i="1"/>
  <c r="E14" i="1" s="1"/>
  <c r="D15" i="1" s="1"/>
  <c r="C15" i="1" s="1"/>
  <c r="E15" i="1" s="1"/>
  <c r="D16" i="1" s="1"/>
  <c r="C16" i="1" s="1"/>
  <c r="E16" i="1" s="1"/>
  <c r="D13" i="1"/>
  <c r="B13" i="1" s="1"/>
  <c r="D17" i="1" l="1"/>
  <c r="C17" i="1" s="1"/>
  <c r="E17" i="1" s="1"/>
  <c r="D18" i="1" l="1"/>
  <c r="C18" i="1" s="1"/>
  <c r="E18" i="1" s="1"/>
  <c r="D19" i="1" l="1"/>
  <c r="C19" i="1" s="1"/>
  <c r="E19" i="1" s="1"/>
  <c r="D20" i="1" l="1"/>
  <c r="C20" i="1" s="1"/>
  <c r="E20" i="1" s="1"/>
  <c r="D21" i="1" l="1"/>
  <c r="C21" i="1" s="1"/>
  <c r="E21" i="1" s="1"/>
</calcChain>
</file>

<file path=xl/sharedStrings.xml><?xml version="1.0" encoding="utf-8"?>
<sst xmlns="http://schemas.openxmlformats.org/spreadsheetml/2006/main" count="20" uniqueCount="18">
  <si>
    <t>prestação</t>
  </si>
  <si>
    <t>amortização</t>
  </si>
  <si>
    <t>juros</t>
  </si>
  <si>
    <t>saldo devedor</t>
  </si>
  <si>
    <t>Valor Financiado</t>
  </si>
  <si>
    <t>Taxa</t>
  </si>
  <si>
    <t>Número de meses</t>
  </si>
  <si>
    <t>mês</t>
  </si>
  <si>
    <t>-</t>
  </si>
  <si>
    <t>carência de 2 meses</t>
  </si>
  <si>
    <t>pagar juros durante carência</t>
  </si>
  <si>
    <t>sistema PRICE</t>
  </si>
  <si>
    <t>LINK PARA VÍDEO</t>
  </si>
  <si>
    <t>VEJA TAMBÉM ESTA LISTA DE ESTUDOS DE CASO DE ANÁLISE DE INVESTIMENTOS</t>
  </si>
  <si>
    <t>http://flaviomoita.com.br/1a-lista-de-estudo-de-caso/</t>
  </si>
  <si>
    <t xml:space="preserve">Material criado por prof. Flávio Moita e disponibilizado para seus alunos </t>
  </si>
  <si>
    <t>Flávio Moita</t>
  </si>
  <si>
    <t xml:space="preserve">http://flaviomoita.com.br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</si>
</sst>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R$&quot;\ #,##0.00;[Red]\-&quot;R$&quot;\ #,##0.00"/>
    <numFmt numFmtId="44" formatCode="_-&quot;R$&quot;\ * #,##0.00_-;\-&quot;R$&quot;\ * #,##0.00_-;_-&quot;R$&quot;\ 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u/>
      <sz val="22"/>
      <color rgb="FF0070C0"/>
      <name val="Calibri"/>
      <family val="2"/>
      <scheme val="minor"/>
    </font>
    <font>
      <sz val="11"/>
      <color theme="1"/>
      <name val="Comic Sans MS"/>
      <family val="4"/>
    </font>
    <font>
      <u/>
      <sz val="11"/>
      <color theme="10"/>
      <name val="Comic Sans MS"/>
      <family val="4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6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44" fontId="2" fillId="0" borderId="1" xfId="1" applyFont="1" applyBorder="1" applyAlignment="1">
      <alignment horizontal="right"/>
    </xf>
    <xf numFmtId="0" fontId="2" fillId="0" borderId="0" xfId="0" applyFont="1"/>
    <xf numFmtId="0" fontId="2" fillId="0" borderId="1" xfId="0" applyFont="1" applyBorder="1" applyAlignment="1">
      <alignment horizontal="right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44" fontId="2" fillId="0" borderId="1" xfId="1" applyFont="1" applyBorder="1"/>
    <xf numFmtId="8" fontId="2" fillId="0" borderId="1" xfId="0" applyNumberFormat="1" applyFont="1" applyBorder="1"/>
    <xf numFmtId="44" fontId="2" fillId="0" borderId="1" xfId="0" applyNumberFormat="1" applyFont="1" applyBorder="1"/>
    <xf numFmtId="8" fontId="2" fillId="0" borderId="0" xfId="0" applyNumberFormat="1" applyFont="1"/>
    <xf numFmtId="10" fontId="2" fillId="0" borderId="1" xfId="2" applyNumberFormat="1" applyFont="1" applyBorder="1" applyAlignment="1">
      <alignment horizontal="right"/>
    </xf>
    <xf numFmtId="0" fontId="5" fillId="2" borderId="0" xfId="0" applyFont="1" applyFill="1" applyAlignment="1">
      <alignment horizontal="center" wrapText="1"/>
    </xf>
    <xf numFmtId="0" fontId="6" fillId="2" borderId="0" xfId="3" applyFont="1" applyFill="1" applyAlignment="1">
      <alignment horizontal="center"/>
    </xf>
    <xf numFmtId="0" fontId="4" fillId="2" borderId="0" xfId="3" applyFont="1" applyFill="1" applyAlignment="1">
      <alignment horizontal="center" vertical="center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7" fillId="0" borderId="0" xfId="0" applyFont="1"/>
    <xf numFmtId="0" fontId="8" fillId="0" borderId="0" xfId="0" applyFont="1"/>
    <xf numFmtId="0" fontId="9" fillId="0" borderId="0" xfId="3" applyFont="1"/>
  </cellXfs>
  <cellStyles count="4">
    <cellStyle name="Hiperlink" xfId="3" builtinId="8"/>
    <cellStyle name="Moeda" xfId="1" builtinId="4"/>
    <cellStyle name="Normal" xfId="0" builtinId="0"/>
    <cellStyle name="Porcentagem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flaviomoita.com.br/" TargetMode="External"/><Relationship Id="rId2" Type="http://schemas.openxmlformats.org/officeDocument/2006/relationships/hyperlink" Target="http://flaviomoita.com.br/1a-lista-de-estudo-de-caso/" TargetMode="External"/><Relationship Id="rId1" Type="http://schemas.openxmlformats.org/officeDocument/2006/relationships/hyperlink" Target="https://youtu.be/LY9mDBK0W0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2"/>
  <sheetViews>
    <sheetView tabSelected="1" workbookViewId="0">
      <selection activeCell="A3" sqref="A3"/>
    </sheetView>
  </sheetViews>
  <sheetFormatPr defaultRowHeight="15" x14ac:dyDescent="0.2"/>
  <cols>
    <col min="1" max="1" width="18.7109375" style="2" customWidth="1"/>
    <col min="2" max="2" width="13.7109375" style="2" bestFit="1" customWidth="1"/>
    <col min="3" max="3" width="18.42578125" style="2" bestFit="1" customWidth="1"/>
    <col min="4" max="4" width="13.140625" style="2" bestFit="1" customWidth="1"/>
    <col min="5" max="5" width="15.5703125" style="2" bestFit="1" customWidth="1"/>
    <col min="6" max="16384" width="9.140625" style="2"/>
  </cols>
  <sheetData>
    <row r="1" spans="1:13" s="18" customFormat="1" ht="21" x14ac:dyDescent="0.35">
      <c r="A1" s="17" t="s">
        <v>15</v>
      </c>
    </row>
    <row r="2" spans="1:13" s="18" customFormat="1" ht="21" x14ac:dyDescent="0.35">
      <c r="A2" s="17" t="s">
        <v>16</v>
      </c>
      <c r="B2" s="19" t="s">
        <v>17</v>
      </c>
    </row>
    <row r="3" spans="1:13" s="18" customFormat="1" ht="21" x14ac:dyDescent="0.35"/>
    <row r="4" spans="1:13" x14ac:dyDescent="0.2">
      <c r="A4" s="14" t="s">
        <v>4</v>
      </c>
      <c r="B4" s="14"/>
      <c r="C4" s="1">
        <v>8000</v>
      </c>
      <c r="E4" s="4" t="s">
        <v>11</v>
      </c>
    </row>
    <row r="5" spans="1:13" x14ac:dyDescent="0.2">
      <c r="A5" s="14" t="s">
        <v>5</v>
      </c>
      <c r="B5" s="14"/>
      <c r="C5" s="10">
        <v>0.05</v>
      </c>
    </row>
    <row r="6" spans="1:13" x14ac:dyDescent="0.2">
      <c r="A6" s="14" t="s">
        <v>6</v>
      </c>
      <c r="B6" s="14"/>
      <c r="C6" s="3">
        <v>8</v>
      </c>
      <c r="H6" s="13" t="s">
        <v>12</v>
      </c>
      <c r="I6" s="13"/>
      <c r="J6" s="13"/>
      <c r="K6" s="13"/>
    </row>
    <row r="7" spans="1:13" ht="15.75" customHeight="1" x14ac:dyDescent="0.2">
      <c r="A7" s="15" t="s">
        <v>9</v>
      </c>
      <c r="B7" s="15"/>
      <c r="C7" s="15"/>
      <c r="H7" s="13"/>
      <c r="I7" s="13"/>
      <c r="J7" s="13"/>
      <c r="K7" s="13"/>
    </row>
    <row r="8" spans="1:13" ht="15.75" customHeight="1" x14ac:dyDescent="0.2">
      <c r="A8" s="16" t="s">
        <v>10</v>
      </c>
      <c r="B8" s="16"/>
      <c r="C8" s="16"/>
      <c r="H8" s="13"/>
      <c r="I8" s="13"/>
      <c r="J8" s="13"/>
      <c r="K8" s="13"/>
    </row>
    <row r="10" spans="1:13" x14ac:dyDescent="0.2">
      <c r="A10" s="4" t="s">
        <v>7</v>
      </c>
      <c r="B10" s="4" t="s">
        <v>0</v>
      </c>
      <c r="C10" s="4" t="s">
        <v>1</v>
      </c>
      <c r="D10" s="4" t="s">
        <v>2</v>
      </c>
      <c r="E10" s="4" t="s">
        <v>3</v>
      </c>
    </row>
    <row r="11" spans="1:13" x14ac:dyDescent="0.2">
      <c r="A11" s="5">
        <v>0</v>
      </c>
      <c r="B11" s="5" t="s">
        <v>8</v>
      </c>
      <c r="C11" s="5" t="s">
        <v>8</v>
      </c>
      <c r="D11" s="5" t="s">
        <v>8</v>
      </c>
      <c r="E11" s="6">
        <v>8000</v>
      </c>
    </row>
    <row r="12" spans="1:13" ht="15.75" customHeight="1" x14ac:dyDescent="0.2">
      <c r="A12" s="5">
        <v>1</v>
      </c>
      <c r="B12" s="7">
        <f>C12+D12</f>
        <v>400</v>
      </c>
      <c r="C12" s="7">
        <v>0</v>
      </c>
      <c r="D12" s="8">
        <f>E11*5%</f>
        <v>400</v>
      </c>
      <c r="E12" s="6">
        <f>E11-C12</f>
        <v>8000</v>
      </c>
      <c r="H12" s="11" t="s">
        <v>13</v>
      </c>
      <c r="I12" s="11"/>
      <c r="J12" s="11"/>
      <c r="K12" s="11"/>
      <c r="L12" s="11"/>
      <c r="M12" s="11"/>
    </row>
    <row r="13" spans="1:13" ht="16.5" customHeight="1" x14ac:dyDescent="0.2">
      <c r="A13" s="5">
        <v>2</v>
      </c>
      <c r="B13" s="7">
        <f>C13+D13</f>
        <v>400</v>
      </c>
      <c r="C13" s="7">
        <v>0</v>
      </c>
      <c r="D13" s="8">
        <f>E12*0.05</f>
        <v>400</v>
      </c>
      <c r="E13" s="6">
        <f>E12-C13</f>
        <v>8000</v>
      </c>
      <c r="H13" s="11"/>
      <c r="I13" s="11"/>
      <c r="J13" s="11"/>
      <c r="K13" s="11"/>
      <c r="L13" s="11"/>
      <c r="M13" s="11"/>
    </row>
    <row r="14" spans="1:13" ht="16.5" x14ac:dyDescent="0.3">
      <c r="A14" s="5">
        <v>3</v>
      </c>
      <c r="B14" s="7">
        <f>PMT(5%,8,-8000,,)</f>
        <v>1237.7745090214491</v>
      </c>
      <c r="C14" s="7">
        <f>B14-D14</f>
        <v>837.77450902144915</v>
      </c>
      <c r="D14" s="8">
        <f>E13*0.05</f>
        <v>400</v>
      </c>
      <c r="E14" s="6">
        <f>E13-C14</f>
        <v>7162.2254909785506</v>
      </c>
      <c r="H14" s="12" t="s">
        <v>14</v>
      </c>
      <c r="I14" s="12"/>
      <c r="J14" s="12"/>
      <c r="K14" s="12"/>
      <c r="L14" s="12"/>
      <c r="M14" s="12"/>
    </row>
    <row r="15" spans="1:13" x14ac:dyDescent="0.2">
      <c r="A15" s="5">
        <v>4</v>
      </c>
      <c r="B15" s="7">
        <f t="shared" ref="B15:B21" si="0">PMT(5%,8,-8000,,)</f>
        <v>1237.7745090214491</v>
      </c>
      <c r="C15" s="7">
        <f t="shared" ref="C15:C21" si="1">B15-D15</f>
        <v>879.66323447252159</v>
      </c>
      <c r="D15" s="8">
        <f t="shared" ref="D15:D21" si="2">E14*0.05</f>
        <v>358.11127454892755</v>
      </c>
      <c r="E15" s="6">
        <f t="shared" ref="E15:E21" si="3">E14-C15</f>
        <v>6282.5622565060294</v>
      </c>
    </row>
    <row r="16" spans="1:13" x14ac:dyDescent="0.2">
      <c r="A16" s="5">
        <v>5</v>
      </c>
      <c r="B16" s="7">
        <f t="shared" si="0"/>
        <v>1237.7745090214491</v>
      </c>
      <c r="C16" s="7">
        <f t="shared" si="1"/>
        <v>923.64639619614763</v>
      </c>
      <c r="D16" s="8">
        <f t="shared" si="2"/>
        <v>314.12811282530151</v>
      </c>
      <c r="E16" s="6">
        <f t="shared" si="3"/>
        <v>5358.9158603098822</v>
      </c>
    </row>
    <row r="17" spans="1:5" x14ac:dyDescent="0.2">
      <c r="A17" s="5">
        <v>6</v>
      </c>
      <c r="B17" s="7">
        <f t="shared" si="0"/>
        <v>1237.7745090214491</v>
      </c>
      <c r="C17" s="7">
        <f t="shared" si="1"/>
        <v>969.82871600595502</v>
      </c>
      <c r="D17" s="8">
        <f t="shared" si="2"/>
        <v>267.94579301549413</v>
      </c>
      <c r="E17" s="6">
        <f t="shared" si="3"/>
        <v>4389.0871443039268</v>
      </c>
    </row>
    <row r="18" spans="1:5" x14ac:dyDescent="0.2">
      <c r="A18" s="5">
        <v>7</v>
      </c>
      <c r="B18" s="7">
        <f t="shared" si="0"/>
        <v>1237.7745090214491</v>
      </c>
      <c r="C18" s="7">
        <f t="shared" si="1"/>
        <v>1018.3201518062529</v>
      </c>
      <c r="D18" s="8">
        <f t="shared" si="2"/>
        <v>219.45435721519635</v>
      </c>
      <c r="E18" s="6">
        <f t="shared" si="3"/>
        <v>3370.766992497674</v>
      </c>
    </row>
    <row r="19" spans="1:5" x14ac:dyDescent="0.2">
      <c r="A19" s="5">
        <v>8</v>
      </c>
      <c r="B19" s="7">
        <f t="shared" si="0"/>
        <v>1237.7745090214491</v>
      </c>
      <c r="C19" s="7">
        <f t="shared" si="1"/>
        <v>1069.2361593965654</v>
      </c>
      <c r="D19" s="8">
        <f t="shared" si="2"/>
        <v>168.53834962488372</v>
      </c>
      <c r="E19" s="6">
        <f t="shared" si="3"/>
        <v>2301.5308331011083</v>
      </c>
    </row>
    <row r="20" spans="1:5" x14ac:dyDescent="0.2">
      <c r="A20" s="5">
        <v>9</v>
      </c>
      <c r="B20" s="7">
        <f t="shared" si="0"/>
        <v>1237.7745090214491</v>
      </c>
      <c r="C20" s="7">
        <f t="shared" si="1"/>
        <v>1122.6979673663936</v>
      </c>
      <c r="D20" s="8">
        <f t="shared" si="2"/>
        <v>115.07654165505542</v>
      </c>
      <c r="E20" s="6">
        <f t="shared" si="3"/>
        <v>1178.8328657347147</v>
      </c>
    </row>
    <row r="21" spans="1:5" x14ac:dyDescent="0.2">
      <c r="A21" s="5">
        <v>10</v>
      </c>
      <c r="B21" s="7">
        <f t="shared" si="0"/>
        <v>1237.7745090214491</v>
      </c>
      <c r="C21" s="7">
        <f t="shared" si="1"/>
        <v>1178.8328657347133</v>
      </c>
      <c r="D21" s="8">
        <f t="shared" si="2"/>
        <v>58.94164328673574</v>
      </c>
      <c r="E21" s="6">
        <f t="shared" si="3"/>
        <v>0</v>
      </c>
    </row>
    <row r="22" spans="1:5" x14ac:dyDescent="0.2">
      <c r="C22" s="9"/>
    </row>
  </sheetData>
  <mergeCells count="8">
    <mergeCell ref="H12:M13"/>
    <mergeCell ref="H14:M14"/>
    <mergeCell ref="H6:K8"/>
    <mergeCell ref="A4:B4"/>
    <mergeCell ref="A5:B5"/>
    <mergeCell ref="A6:B6"/>
    <mergeCell ref="A7:C7"/>
    <mergeCell ref="A8:C8"/>
  </mergeCells>
  <hyperlinks>
    <hyperlink ref="H6:K8" r:id="rId1" display="LINK PARA VÍDEO" xr:uid="{00000000-0004-0000-0000-000000000000}"/>
    <hyperlink ref="H14" r:id="rId2" xr:uid="{00000000-0004-0000-0000-000001000000}"/>
    <hyperlink ref="B2" r:id="rId3" xr:uid="{3C8736B1-2D8D-418B-99F8-7468C3B83370}"/>
  </hyperlink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Gilvania</dc:creator>
  <cp:lastModifiedBy>Gilvania</cp:lastModifiedBy>
  <dcterms:created xsi:type="dcterms:W3CDTF">2017-07-13T18:37:07Z</dcterms:created>
  <dcterms:modified xsi:type="dcterms:W3CDTF">2020-06-30T16:36:02Z</dcterms:modified>
</cp:coreProperties>
</file>