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o\Dropbox\pessoais2\videos youtube\2021\28-como fazer rateio de custos de frete\"/>
    </mc:Choice>
  </mc:AlternateContent>
  <xr:revisionPtr revIDLastSave="0" documentId="8_{81BC38BB-B923-4FEC-BF37-D81D4E048115}" xr6:coauthVersionLast="45" xr6:coauthVersionMax="45" xr10:uidLastSave="{00000000-0000-0000-0000-000000000000}"/>
  <bookViews>
    <workbookView xWindow="-120" yWindow="-120" windowWidth="20730" windowHeight="11160" xr2:uid="{B78E079B-136F-4DE1-9DFC-D8CE39F2C424}"/>
  </bookViews>
  <sheets>
    <sheet name="Planilh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F13" i="2"/>
  <c r="F14" i="2"/>
  <c r="F12" i="2"/>
  <c r="E9" i="2"/>
  <c r="E13" i="2"/>
  <c r="E14" i="2"/>
  <c r="E12" i="2"/>
  <c r="D13" i="2"/>
  <c r="D14" i="2"/>
  <c r="D12" i="2"/>
  <c r="C13" i="2"/>
  <c r="C14" i="2"/>
  <c r="C12" i="2"/>
  <c r="I7" i="2"/>
  <c r="I5" i="2"/>
  <c r="I6" i="2"/>
  <c r="I4" i="2"/>
  <c r="H7" i="2"/>
  <c r="H5" i="2"/>
  <c r="H6" i="2"/>
  <c r="H4" i="2"/>
  <c r="G7" i="2"/>
  <c r="G5" i="2"/>
  <c r="G6" i="2"/>
  <c r="G4" i="2"/>
  <c r="E7" i="2"/>
  <c r="E5" i="2"/>
  <c r="E6" i="2"/>
  <c r="E4" i="2"/>
</calcChain>
</file>

<file path=xl/sharedStrings.xml><?xml version="1.0" encoding="utf-8"?>
<sst xmlns="http://schemas.openxmlformats.org/spreadsheetml/2006/main" count="26" uniqueCount="16">
  <si>
    <t>Produto</t>
  </si>
  <si>
    <t>Quantidade</t>
  </si>
  <si>
    <t>Preço</t>
  </si>
  <si>
    <t>Total</t>
  </si>
  <si>
    <t>A</t>
  </si>
  <si>
    <t>B</t>
  </si>
  <si>
    <t>C</t>
  </si>
  <si>
    <t>Frete</t>
  </si>
  <si>
    <t>Peso</t>
  </si>
  <si>
    <t>% peso</t>
  </si>
  <si>
    <t>Rateio do peso</t>
  </si>
  <si>
    <t>total geral</t>
  </si>
  <si>
    <t>Link para ver o vídeo</t>
  </si>
  <si>
    <t>https://youtu.be/eGdnml_AdX8</t>
  </si>
  <si>
    <t>VEJA TAMBÉM</t>
  </si>
  <si>
    <t>https://youtu.be/lSsSpo68qx8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</si>
</sst>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10" fontId="0" fillId="0" borderId="0" xfId="2" applyNumberFormat="1" applyFont="1"/>
    <xf numFmtId="44" fontId="0" fillId="2" borderId="0" xfId="0" applyNumberFormat="1" applyFill="1"/>
    <xf numFmtId="44" fontId="0" fillId="2" borderId="0" xfId="1" applyFont="1" applyFill="1"/>
    <xf numFmtId="44" fontId="0" fillId="0" borderId="0" xfId="1" applyFont="1"/>
    <xf numFmtId="10" fontId="0" fillId="0" borderId="0" xfId="0" applyNumberFormat="1"/>
    <xf numFmtId="44" fontId="0" fillId="3" borderId="0" xfId="0" applyNumberFormat="1" applyFill="1"/>
    <xf numFmtId="0" fontId="3" fillId="2" borderId="0" xfId="0" applyFont="1" applyFill="1"/>
    <xf numFmtId="0" fontId="4" fillId="2" borderId="0" xfId="3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3" applyFont="1" applyFill="1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lSsSpo68qx8" TargetMode="External"/><Relationship Id="rId1" Type="http://schemas.openxmlformats.org/officeDocument/2006/relationships/hyperlink" Target="https://youtu.be/eGdnml_AdX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C811-EEE1-4DCF-9B77-1FF50E606851}">
  <dimension ref="A1:I15"/>
  <sheetViews>
    <sheetView tabSelected="1" zoomScale="140" zoomScaleNormal="140" workbookViewId="0">
      <selection activeCell="C4" sqref="C4"/>
    </sheetView>
  </sheetViews>
  <sheetFormatPr defaultRowHeight="15" x14ac:dyDescent="0.25"/>
  <cols>
    <col min="2" max="2" width="13.85546875" customWidth="1"/>
    <col min="3" max="3" width="34.85546875" customWidth="1"/>
    <col min="5" max="6" width="12.7109375" bestFit="1" customWidth="1"/>
    <col min="9" max="9" width="13.28515625" bestFit="1" customWidth="1"/>
  </cols>
  <sheetData>
    <row r="1" spans="1:9" s="10" customFormat="1" x14ac:dyDescent="0.25">
      <c r="A1" s="8" t="s">
        <v>12</v>
      </c>
      <c r="B1" s="8"/>
      <c r="C1" s="9" t="s">
        <v>13</v>
      </c>
      <c r="D1" s="11" t="s">
        <v>14</v>
      </c>
      <c r="E1" s="11"/>
      <c r="F1" s="12" t="s">
        <v>15</v>
      </c>
      <c r="G1" s="12"/>
      <c r="H1" s="12"/>
      <c r="I1" s="12"/>
    </row>
    <row r="3" spans="1:9" x14ac:dyDescent="0.25">
      <c r="B3" t="s">
        <v>0</v>
      </c>
      <c r="C3" t="s">
        <v>1</v>
      </c>
      <c r="D3" t="s">
        <v>2</v>
      </c>
      <c r="E3" t="s">
        <v>3</v>
      </c>
      <c r="F3" t="s">
        <v>8</v>
      </c>
      <c r="G3" t="s">
        <v>3</v>
      </c>
      <c r="H3" t="s">
        <v>9</v>
      </c>
      <c r="I3" t="s">
        <v>10</v>
      </c>
    </row>
    <row r="4" spans="1:9" x14ac:dyDescent="0.25">
      <c r="B4" t="s">
        <v>4</v>
      </c>
      <c r="C4">
        <v>1000</v>
      </c>
      <c r="D4" s="5">
        <v>3.2</v>
      </c>
      <c r="E4" s="1">
        <f>D4*C4</f>
        <v>3200</v>
      </c>
      <c r="F4">
        <v>0.1</v>
      </c>
      <c r="G4">
        <f>F4*C4</f>
        <v>100</v>
      </c>
      <c r="H4" s="2">
        <f>G4/$G$7</f>
        <v>0.33613445378151263</v>
      </c>
      <c r="I4" s="1">
        <f>H4*$C$9</f>
        <v>208.40336134453784</v>
      </c>
    </row>
    <row r="5" spans="1:9" x14ac:dyDescent="0.25">
      <c r="B5" t="s">
        <v>5</v>
      </c>
      <c r="C5">
        <v>350</v>
      </c>
      <c r="D5" s="5">
        <v>5</v>
      </c>
      <c r="E5" s="1">
        <f t="shared" ref="E5:E6" si="0">D5*C5</f>
        <v>1750</v>
      </c>
      <c r="F5">
        <v>0.25</v>
      </c>
      <c r="G5">
        <f t="shared" ref="G5:G6" si="1">F5*C5</f>
        <v>87.5</v>
      </c>
      <c r="H5" s="2">
        <f t="shared" ref="H5:H6" si="2">G5/$G$7</f>
        <v>0.29411764705882354</v>
      </c>
      <c r="I5" s="1">
        <f t="shared" ref="I5:I6" si="3">H5*$C$9</f>
        <v>182.35294117647061</v>
      </c>
    </row>
    <row r="6" spans="1:9" x14ac:dyDescent="0.25">
      <c r="B6" t="s">
        <v>6</v>
      </c>
      <c r="C6">
        <v>200</v>
      </c>
      <c r="D6" s="5">
        <v>6.1</v>
      </c>
      <c r="E6" s="1">
        <f t="shared" si="0"/>
        <v>1220</v>
      </c>
      <c r="F6">
        <v>0.55000000000000004</v>
      </c>
      <c r="G6">
        <f t="shared" si="1"/>
        <v>110.00000000000001</v>
      </c>
      <c r="H6" s="2">
        <f t="shared" si="2"/>
        <v>0.36974789915966394</v>
      </c>
      <c r="I6" s="1">
        <f t="shared" si="3"/>
        <v>229.24369747899163</v>
      </c>
    </row>
    <row r="7" spans="1:9" x14ac:dyDescent="0.25">
      <c r="D7" t="s">
        <v>3</v>
      </c>
      <c r="E7" s="1">
        <f>SUM(E4:E6)</f>
        <v>6170</v>
      </c>
      <c r="F7" t="s">
        <v>3</v>
      </c>
      <c r="G7">
        <f>SUM(G4:G6)</f>
        <v>297.5</v>
      </c>
      <c r="H7" s="6">
        <f>SUM(H4:H6)</f>
        <v>1</v>
      </c>
      <c r="I7" s="3">
        <f>SUM(I4:I6)</f>
        <v>620.00000000000011</v>
      </c>
    </row>
    <row r="9" spans="1:9" x14ac:dyDescent="0.25">
      <c r="B9" t="s">
        <v>7</v>
      </c>
      <c r="C9" s="4">
        <v>620</v>
      </c>
      <c r="E9" s="7">
        <f>E7+C9</f>
        <v>6790</v>
      </c>
    </row>
    <row r="11" spans="1:9" x14ac:dyDescent="0.25">
      <c r="B11" t="s">
        <v>0</v>
      </c>
      <c r="C11" t="s">
        <v>0</v>
      </c>
      <c r="D11" t="s">
        <v>7</v>
      </c>
      <c r="E11" t="s">
        <v>3</v>
      </c>
      <c r="F11" t="s">
        <v>11</v>
      </c>
    </row>
    <row r="12" spans="1:9" x14ac:dyDescent="0.25">
      <c r="B12" t="s">
        <v>4</v>
      </c>
      <c r="C12" s="1">
        <f>D4</f>
        <v>3.2</v>
      </c>
      <c r="D12" s="1">
        <f>I4/C4</f>
        <v>0.20840336134453785</v>
      </c>
      <c r="E12" s="1">
        <f>C12+D12</f>
        <v>3.4084033613445381</v>
      </c>
      <c r="F12" s="1">
        <f>E12*C4</f>
        <v>3408.4033613445381</v>
      </c>
    </row>
    <row r="13" spans="1:9" x14ac:dyDescent="0.25">
      <c r="B13" t="s">
        <v>5</v>
      </c>
      <c r="C13" s="1">
        <f t="shared" ref="C13:C14" si="4">D5</f>
        <v>5</v>
      </c>
      <c r="D13" s="1">
        <f t="shared" ref="D13:D14" si="5">I5/C5</f>
        <v>0.52100840336134457</v>
      </c>
      <c r="E13" s="1">
        <f t="shared" ref="E13:E14" si="6">C13+D13</f>
        <v>5.5210084033613445</v>
      </c>
      <c r="F13" s="1">
        <f t="shared" ref="F13:F14" si="7">E13*C5</f>
        <v>1932.3529411764705</v>
      </c>
    </row>
    <row r="14" spans="1:9" x14ac:dyDescent="0.25">
      <c r="B14" t="s">
        <v>6</v>
      </c>
      <c r="C14" s="1">
        <f t="shared" si="4"/>
        <v>6.1</v>
      </c>
      <c r="D14" s="1">
        <f t="shared" si="5"/>
        <v>1.1462184873949581</v>
      </c>
      <c r="E14" s="1">
        <f t="shared" si="6"/>
        <v>7.246218487394958</v>
      </c>
      <c r="F14" s="1">
        <f t="shared" si="7"/>
        <v>1449.2436974789916</v>
      </c>
    </row>
    <row r="15" spans="1:9" x14ac:dyDescent="0.25">
      <c r="F15" s="7">
        <f>SUM(F12:F14)</f>
        <v>6790</v>
      </c>
    </row>
  </sheetData>
  <mergeCells count="2">
    <mergeCell ref="D1:E1"/>
    <mergeCell ref="F1:I1"/>
  </mergeCells>
  <hyperlinks>
    <hyperlink ref="C1" r:id="rId1" xr:uid="{D28A6384-72CA-4364-A65C-A6C8E970B873}"/>
    <hyperlink ref="F1" r:id="rId2" xr:uid="{02BBA666-B8FD-496E-8099-30A782BA2E69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</dc:creator>
  <cp:lastModifiedBy>Gilvania</cp:lastModifiedBy>
  <cp:lastPrinted>2021-05-24T01:12:13Z</cp:lastPrinted>
  <dcterms:created xsi:type="dcterms:W3CDTF">2021-05-24T01:03:49Z</dcterms:created>
  <dcterms:modified xsi:type="dcterms:W3CDTF">2021-05-26T13:33:07Z</dcterms:modified>
</cp:coreProperties>
</file>